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<sst xmlns="http://schemas.openxmlformats.org/spreadsheetml/2006/main" count="106" uniqueCount="55">
  <si>
    <t>POSTER ANGGARAN TA 2022</t>
  </si>
  <si>
    <t>DINAS KOMUNIKASI DAN INFORMATIKA KOTA PADANG PANJANG</t>
  </si>
  <si>
    <t>KODE</t>
  </si>
  <si>
    <t>URAIAN</t>
  </si>
  <si>
    <t>LOKASI KEGIATAN</t>
  </si>
  <si>
    <t>ANGGARAN</t>
  </si>
  <si>
    <t>URUSAN PEMERINTAHAN WAJIB YANG TIDAK BERKAITAN DENGAN PELAYANAN DASAR</t>
  </si>
  <si>
    <t>URUSAN PEMERINTAHAN BIDANG KOMUNIKASI DAN INFORMATIKA</t>
  </si>
  <si>
    <t>PROGRAM PENUNJANG URUSAN PEMERINTAHAN DAERAH KABUPATEN/KOTA</t>
  </si>
  <si>
    <t>2.01</t>
  </si>
  <si>
    <t>Perencanaan, Penganggaran, dan Evaluasi Kinerja Perangkat Daerah</t>
  </si>
  <si>
    <t>Koordinasi dan Penyusunan Laporan Capaian Kinerja dan Ikhtisar Realisasi Kinerja SKPD</t>
  </si>
  <si>
    <t>Padang Panjang</t>
  </si>
  <si>
    <t>2.02</t>
  </si>
  <si>
    <t>Administrasi Keuangan Perangkat Daerah</t>
  </si>
  <si>
    <t xml:space="preserve">Penyediaan Gaji dan Tunjangan ASN </t>
  </si>
  <si>
    <t>Koordinasi dan Penyusunan Laporan Keuangan Akhir Tahun SKPD</t>
  </si>
  <si>
    <t>Koordinasi dan Penyusunan Laporan Keuangan Bulanan/Triwulanan/Semesteran SKPD</t>
  </si>
  <si>
    <t>Penyusunan Pelaporan dan Analisis Prognosis Realisasi Anggaran</t>
  </si>
  <si>
    <t>2.06</t>
  </si>
  <si>
    <t>Administrasi Umum Perangkat Daerah</t>
  </si>
  <si>
    <t>Penyediaan Komponen Instalasi Listrik/Penerangan Bangunan Kantor</t>
  </si>
  <si>
    <t>Penyediaan Bahan Logistik Kantor</t>
  </si>
  <si>
    <t>Penyediaan Barang Cetakan dan Penggandaan</t>
  </si>
  <si>
    <t>Penyelenggaraan Rapat Koordinasi dan Konsultasi SKPD</t>
  </si>
  <si>
    <t>2.08</t>
  </si>
  <si>
    <t>Penyediaan Jasa Penunjang Urusan Pemerintahan Daerah</t>
  </si>
  <si>
    <t>Penyediaan Jasa Komunikasi, Sumber Daya Air dan Listrik</t>
  </si>
  <si>
    <t>Penyediaan Jasa Pelayanan Umum Kantor</t>
  </si>
  <si>
    <t>2.09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</si>
  <si>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</si>
  <si>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</si>
  <si>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Pajak, dan Perizinan Kendaraan Dinas Operasional atau Lapangan</t>
  </si>
  <si>
    <t>Pemeliharaan/Rehabilitasi Gedung Kantor dan Bangunan Lainnya</t>
  </si>
  <si>
    <t>Pemeliharaan/Rehabilitasi Sarana dan Prasarana Gedung Kantor atau Bangunan Lainnya</t>
  </si>
  <si>
    <t>PROGRAM INFORMASI DAN KOMUNIKASI PUBLIK</t>
  </si>
  <si>
    <t>Pengelolaan Informasi dan Komunikasi Publik Pemerintah Daerah Kabupaten/Kota</t>
  </si>
  <si>
    <t>Pengelolaan Konten dan Perencanaan Media Komunikasi Publik</t>
  </si>
  <si>
    <t>Pengelolaan Media Komunikasi Publik</t>
  </si>
  <si>
    <t>Layanan Hubungan Media</t>
  </si>
  <si>
    <t>Penyelenggaraan Hubungan Masyarakat, Media dan Kemitraan Komunitas</t>
  </si>
  <si>
    <t>PROGRAM APLIKASI INFORMATIKA</t>
  </si>
  <si>
    <t>Pengelolaan e-government Di Lingkup Pemerintah Daerah Kabupaten/Kota</t>
  </si>
  <si>
    <t>Pengembangan Aplikasi dan Proses Bisnis Pemerintahan Berbasis Elektronik</t>
  </si>
  <si>
    <t>Pengembangan dan Pengelolaan Sumber Daya Teknologi Informasi dan Komunikasi Pemerintah Daerah</t>
  </si>
  <si>
    <t xml:space="preserve">URUSAN PEMERINTAHAN BIDANG STATISTIK </t>
  </si>
  <si>
    <t>PROGRAM PENYELENGGARAAN STATISTIK SEKTORAL</t>
  </si>
  <si>
    <t>Penyelenggaraan Statistik Sektoral di Lingkup Daerah Kabupaten/Kota</t>
  </si>
  <si>
    <t>Koordinasi dan Sinkronisasi Pengumpulan, Pengolahan, Analisis dan Diseminasi Data Statistik Sektoral</t>
  </si>
  <si>
    <t>Peningkatan kapasitas SDM Pemerintah Daerah dalam Peningkatan Mutu Statistik Daerah yang Terintegrasi</t>
  </si>
  <si>
    <t>URUSAN PEMERINTAHAN BIDANG PERSANDIAN</t>
  </si>
  <si>
    <t>PROGRAM PENYELENGGARAAN PERSANDIAN UNTUK PENGAMANAN INFORMASI</t>
  </si>
  <si>
    <t>Penyelenggaraan Persandian untuk Pengamanan Informasi Pemerintah Daerah Kabupaten/Kota</t>
  </si>
  <si>
    <t>Pelaksanaan Keamanan Informasi Pemerintahan Daerah Kabupaten/Kota Berbasis Elektronik dan Non Elektronik</t>
  </si>
  <si>
    <t>TOTAL ANGGARAN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</si>
</sst>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177" formatCode="_(* #,##0_);_(* \(#,##0\);_(* &quot;-&quot;_);_(@_)"/>
    <numFmt numFmtId="178" formatCode="_-&quot;Rp&quot;* #,##0_-;\-&quot;Rp&quot;* #,##0_-;_-&quot;Rp&quot;* &quot;-&quot;??_-;_-@_-"/>
    <numFmt numFmtId="179" formatCode="_-&quot;Rp&quot;* #,##0.00_-;\-&quot;Rp&quot;* #,##0.00_-;_-&quot;Rp&quot;* &quot;-&quot;??_-;_-@_-"/>
    <numFmt numFmtId="180" formatCode="#,000_);[Red]\(#,000\)"/>
  </numFmts>
  <fonts count="28">
    <font>
      <sz val="10"/>
      <color rgb="FF000000"/>
      <name val="Times New Roman"/>
      <charset val="204"/>
    </font>
    <font>
      <b/>
      <sz val="9"/>
      <color rgb="FF000000"/>
      <name val="Cambria"/>
      <charset val="204"/>
      <scheme val="major"/>
    </font>
    <font>
      <sz val="9"/>
      <color rgb="FF000000"/>
      <name val="Cambria"/>
      <charset val="204"/>
      <scheme val="major"/>
    </font>
    <font>
      <b/>
      <sz val="14"/>
      <name val="Calibri"/>
      <charset val="134"/>
      <scheme val="minor"/>
    </font>
    <font>
      <b/>
      <sz val="9"/>
      <name val="Cambria"/>
      <charset val="134"/>
      <scheme val="major"/>
    </font>
    <font>
      <b/>
      <sz val="9"/>
      <color rgb="FF000000"/>
      <name val="Cambria"/>
      <charset val="134"/>
      <scheme val="major"/>
    </font>
    <font>
      <sz val="9"/>
      <color rgb="FF000000"/>
      <name val="Cambria"/>
      <charset val="134"/>
      <scheme val="major"/>
    </font>
    <font>
      <sz val="9"/>
      <name val="Cambria"/>
      <charset val="134"/>
      <scheme val="maj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7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31">
    <xf numFmtId="0" fontId="0" fillId="0" borderId="0" xfId="0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top"/>
    </xf>
    <xf numFmtId="180" fontId="2" fillId="0" borderId="0" xfId="2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180" fontId="4" fillId="2" borderId="4" xfId="2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80" fontId="4" fillId="0" borderId="4" xfId="2" applyNumberFormat="1" applyFont="1" applyFill="1" applyBorder="1" applyAlignment="1">
      <alignment vertical="center" wrapText="1"/>
    </xf>
    <xf numFmtId="180" fontId="5" fillId="0" borderId="4" xfId="2" applyNumberFormat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80" fontId="6" fillId="0" borderId="4" xfId="2" applyNumberFormat="1" applyFont="1" applyFill="1" applyBorder="1" applyAlignment="1">
      <alignment vertical="center" shrinkToFit="1"/>
    </xf>
    <xf numFmtId="0" fontId="7" fillId="0" borderId="4" xfId="0" applyNumberFormat="1" applyFont="1" applyFill="1" applyBorder="1" applyAlignment="1">
      <alignment horizontal="left" vertical="center" wrapText="1"/>
    </xf>
    <xf numFmtId="180" fontId="2" fillId="0" borderId="4" xfId="2" applyNumberFormat="1" applyFont="1" applyFill="1" applyBorder="1" applyAlignment="1">
      <alignment vertical="center"/>
    </xf>
    <xf numFmtId="180" fontId="1" fillId="0" borderId="4" xfId="2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left" vertical="center"/>
    </xf>
    <xf numFmtId="180" fontId="1" fillId="2" borderId="4" xfId="2" applyNumberFormat="1" applyFont="1" applyFill="1" applyBorder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33" workbookViewId="0">
      <selection activeCell="F40" sqref="F40"/>
    </sheetView>
  </sheetViews>
  <sheetFormatPr defaultColWidth="9.33333333333333" defaultRowHeight="12" outlineLevelCol="7"/>
  <cols>
    <col min="1" max="1" width="3" style="2" customWidth="1"/>
    <col min="2" max="2" width="4.16666666666667" style="2" customWidth="1"/>
    <col min="3" max="3" width="3" style="2" customWidth="1"/>
    <col min="4" max="4" width="5.83333333333333" style="2" customWidth="1"/>
    <col min="5" max="5" width="4.16666666666667" style="2" customWidth="1"/>
    <col min="6" max="6" width="81.6666666666667" style="3" customWidth="1"/>
    <col min="7" max="7" width="18" style="4" customWidth="1"/>
    <col min="8" max="8" width="16.1666666666667" style="5" customWidth="1"/>
    <col min="9" max="16384" width="9.33333333333333" style="6"/>
  </cols>
  <sheetData>
    <row r="1" ht="18.75" spans="1:8">
      <c r="A1" s="7" t="s">
        <v>0</v>
      </c>
      <c r="B1" s="7"/>
      <c r="C1" s="7"/>
      <c r="D1" s="7"/>
      <c r="E1" s="7"/>
      <c r="F1" s="7"/>
      <c r="G1" s="7"/>
      <c r="H1" s="7"/>
    </row>
    <row r="2" ht="18.75" spans="1:8">
      <c r="A2" s="7" t="s">
        <v>1</v>
      </c>
      <c r="B2" s="7"/>
      <c r="C2" s="7"/>
      <c r="D2" s="7"/>
      <c r="E2" s="7"/>
      <c r="F2" s="7"/>
      <c r="G2" s="7"/>
      <c r="H2" s="7"/>
    </row>
    <row r="4" ht="28" customHeight="1" spans="1:8">
      <c r="A4" s="8" t="s">
        <v>2</v>
      </c>
      <c r="B4" s="9"/>
      <c r="C4" s="9"/>
      <c r="D4" s="9"/>
      <c r="E4" s="10"/>
      <c r="F4" s="11" t="s">
        <v>3</v>
      </c>
      <c r="G4" s="12" t="s">
        <v>4</v>
      </c>
      <c r="H4" s="13" t="s">
        <v>5</v>
      </c>
    </row>
    <row r="5" ht="21" customHeight="1" spans="1:8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="1" customFormat="1" ht="20" customHeight="1" spans="1:8">
      <c r="A6" s="15">
        <v>2</v>
      </c>
      <c r="B6" s="16"/>
      <c r="C6" s="16"/>
      <c r="D6" s="16"/>
      <c r="E6" s="17"/>
      <c r="F6" s="18" t="s">
        <v>6</v>
      </c>
      <c r="G6" s="19"/>
      <c r="H6" s="20">
        <f>H7+H39+H44</f>
        <v>8583484711</v>
      </c>
    </row>
    <row r="7" s="1" customFormat="1" ht="36" customHeight="1" spans="1:8">
      <c r="A7" s="15">
        <v>2</v>
      </c>
      <c r="B7" s="15">
        <v>16</v>
      </c>
      <c r="C7" s="16"/>
      <c r="D7" s="16"/>
      <c r="E7" s="16"/>
      <c r="F7" s="18" t="s">
        <v>7</v>
      </c>
      <c r="G7" s="19"/>
      <c r="H7" s="21">
        <f>H8+H29+H35</f>
        <v>8513396711</v>
      </c>
    </row>
    <row r="8" s="1" customFormat="1" ht="36" customHeight="1" spans="1:8">
      <c r="A8" s="15">
        <v>2</v>
      </c>
      <c r="B8" s="15">
        <v>16</v>
      </c>
      <c r="C8" s="15">
        <v>1</v>
      </c>
      <c r="D8" s="16"/>
      <c r="E8" s="16"/>
      <c r="F8" s="18" t="s">
        <v>8</v>
      </c>
      <c r="G8" s="19"/>
      <c r="H8" s="21">
        <f>H9+H11+H16+H21+H24</f>
        <v>3373761836</v>
      </c>
    </row>
    <row r="9" s="1" customFormat="1" ht="36" customHeight="1" spans="1:8">
      <c r="A9" s="15">
        <v>2</v>
      </c>
      <c r="B9" s="15">
        <v>16</v>
      </c>
      <c r="C9" s="15">
        <v>1</v>
      </c>
      <c r="D9" s="15" t="s">
        <v>9</v>
      </c>
      <c r="E9" s="16"/>
      <c r="F9" s="18" t="s">
        <v>10</v>
      </c>
      <c r="G9" s="19"/>
      <c r="H9" s="21">
        <f>H10</f>
        <v>748000</v>
      </c>
    </row>
    <row r="10" s="2" customFormat="1" ht="36" customHeight="1" spans="1:8">
      <c r="A10" s="22">
        <v>2</v>
      </c>
      <c r="B10" s="22">
        <v>16</v>
      </c>
      <c r="C10" s="22">
        <v>1</v>
      </c>
      <c r="D10" s="22" t="s">
        <v>9</v>
      </c>
      <c r="E10" s="22">
        <v>6</v>
      </c>
      <c r="F10" s="23" t="s">
        <v>11</v>
      </c>
      <c r="G10" s="24" t="s">
        <v>12</v>
      </c>
      <c r="H10" s="25">
        <v>748000</v>
      </c>
    </row>
    <row r="11" s="1" customFormat="1" ht="36" customHeight="1" spans="1:8">
      <c r="A11" s="15">
        <v>2</v>
      </c>
      <c r="B11" s="15">
        <v>16</v>
      </c>
      <c r="C11" s="15">
        <v>1</v>
      </c>
      <c r="D11" s="15" t="s">
        <v>13</v>
      </c>
      <c r="E11" s="16"/>
      <c r="F11" s="18" t="s">
        <v>14</v>
      </c>
      <c r="G11" s="19"/>
      <c r="H11" s="21">
        <f>SUM(H12:H15)</f>
        <v>2651724460</v>
      </c>
    </row>
    <row r="12" s="2" customFormat="1" ht="36" customHeight="1" spans="1:8">
      <c r="A12" s="22">
        <v>2</v>
      </c>
      <c r="B12" s="22">
        <v>16</v>
      </c>
      <c r="C12" s="22">
        <v>1</v>
      </c>
      <c r="D12" s="22" t="s">
        <v>13</v>
      </c>
      <c r="E12" s="22">
        <v>1</v>
      </c>
      <c r="F12" s="26" t="s">
        <v>15</v>
      </c>
      <c r="G12" s="24" t="s">
        <v>12</v>
      </c>
      <c r="H12" s="25">
        <v>2650476460</v>
      </c>
    </row>
    <row r="13" s="2" customFormat="1" ht="36" customHeight="1" spans="1:8">
      <c r="A13" s="22">
        <v>2</v>
      </c>
      <c r="B13" s="22">
        <v>16</v>
      </c>
      <c r="C13" s="22">
        <v>1</v>
      </c>
      <c r="D13" s="22" t="s">
        <v>13</v>
      </c>
      <c r="E13" s="22">
        <v>5</v>
      </c>
      <c r="F13" s="26" t="s">
        <v>16</v>
      </c>
      <c r="G13" s="24" t="s">
        <v>12</v>
      </c>
      <c r="H13" s="25">
        <v>750000</v>
      </c>
    </row>
    <row r="14" s="2" customFormat="1" ht="36" customHeight="1" spans="1:8">
      <c r="A14" s="22">
        <v>2</v>
      </c>
      <c r="B14" s="22">
        <v>16</v>
      </c>
      <c r="C14" s="22">
        <v>1</v>
      </c>
      <c r="D14" s="22" t="s">
        <v>13</v>
      </c>
      <c r="E14" s="22">
        <v>7</v>
      </c>
      <c r="F14" s="26" t="s">
        <v>17</v>
      </c>
      <c r="G14" s="24" t="s">
        <v>12</v>
      </c>
      <c r="H14" s="25">
        <v>249000</v>
      </c>
    </row>
    <row r="15" s="2" customFormat="1" ht="36" customHeight="1" spans="1:8">
      <c r="A15" s="22">
        <v>2</v>
      </c>
      <c r="B15" s="22">
        <v>16</v>
      </c>
      <c r="C15" s="22">
        <v>1</v>
      </c>
      <c r="D15" s="22" t="s">
        <v>13</v>
      </c>
      <c r="E15" s="22">
        <v>8</v>
      </c>
      <c r="F15" s="26" t="s">
        <v>18</v>
      </c>
      <c r="G15" s="24" t="s">
        <v>12</v>
      </c>
      <c r="H15" s="25">
        <v>249000</v>
      </c>
    </row>
    <row r="16" s="1" customFormat="1" ht="36" customHeight="1" spans="1:8">
      <c r="A16" s="15">
        <v>2</v>
      </c>
      <c r="B16" s="15">
        <v>16</v>
      </c>
      <c r="C16" s="15">
        <v>1</v>
      </c>
      <c r="D16" s="15" t="s">
        <v>19</v>
      </c>
      <c r="E16" s="16"/>
      <c r="F16" s="18" t="s">
        <v>20</v>
      </c>
      <c r="G16" s="19"/>
      <c r="H16" s="21">
        <f>SUM(H17:H20)</f>
        <v>242198976</v>
      </c>
    </row>
    <row r="17" s="2" customFormat="1" ht="36" customHeight="1" spans="1:8">
      <c r="A17" s="22">
        <v>2</v>
      </c>
      <c r="B17" s="22">
        <v>16</v>
      </c>
      <c r="C17" s="22">
        <v>1</v>
      </c>
      <c r="D17" s="22" t="s">
        <v>19</v>
      </c>
      <c r="E17" s="22">
        <v>1</v>
      </c>
      <c r="F17" s="26" t="s">
        <v>21</v>
      </c>
      <c r="G17" s="24" t="s">
        <v>12</v>
      </c>
      <c r="H17" s="25">
        <v>8147826</v>
      </c>
    </row>
    <row r="18" s="2" customFormat="1" ht="36" customHeight="1" spans="1:8">
      <c r="A18" s="22">
        <v>2</v>
      </c>
      <c r="B18" s="22">
        <v>16</v>
      </c>
      <c r="C18" s="22">
        <v>1</v>
      </c>
      <c r="D18" s="22" t="s">
        <v>19</v>
      </c>
      <c r="E18" s="22">
        <v>4</v>
      </c>
      <c r="F18" s="26" t="s">
        <v>22</v>
      </c>
      <c r="G18" s="24" t="s">
        <v>12</v>
      </c>
      <c r="H18" s="25">
        <v>21112000</v>
      </c>
    </row>
    <row r="19" s="2" customFormat="1" ht="36" customHeight="1" spans="1:8">
      <c r="A19" s="22">
        <v>2</v>
      </c>
      <c r="B19" s="22">
        <v>16</v>
      </c>
      <c r="C19" s="22">
        <v>1</v>
      </c>
      <c r="D19" s="22" t="s">
        <v>19</v>
      </c>
      <c r="E19" s="22">
        <v>5</v>
      </c>
      <c r="F19" s="26" t="s">
        <v>23</v>
      </c>
      <c r="G19" s="24" t="s">
        <v>12</v>
      </c>
      <c r="H19" s="25">
        <v>12999750</v>
      </c>
    </row>
    <row r="20" s="2" customFormat="1" ht="36" customHeight="1" spans="1:8">
      <c r="A20" s="22">
        <v>2</v>
      </c>
      <c r="B20" s="22">
        <v>16</v>
      </c>
      <c r="C20" s="22">
        <v>1</v>
      </c>
      <c r="D20" s="22" t="s">
        <v>19</v>
      </c>
      <c r="E20" s="22">
        <v>9</v>
      </c>
      <c r="F20" s="26" t="s">
        <v>24</v>
      </c>
      <c r="G20" s="24" t="s">
        <v>12</v>
      </c>
      <c r="H20" s="25">
        <v>199939400</v>
      </c>
    </row>
    <row r="21" s="1" customFormat="1" ht="36" customHeight="1" spans="1:8">
      <c r="A21" s="15">
        <v>2</v>
      </c>
      <c r="B21" s="15">
        <v>16</v>
      </c>
      <c r="C21" s="15">
        <v>1</v>
      </c>
      <c r="D21" s="15" t="s">
        <v>25</v>
      </c>
      <c r="E21" s="16"/>
      <c r="F21" s="18" t="s">
        <v>26</v>
      </c>
      <c r="G21" s="19"/>
      <c r="H21" s="21">
        <f>SUM(H22:H23)</f>
        <v>319998400</v>
      </c>
    </row>
    <row r="22" s="2" customFormat="1" ht="36" customHeight="1" spans="1:8">
      <c r="A22" s="22">
        <v>2</v>
      </c>
      <c r="B22" s="22">
        <v>16</v>
      </c>
      <c r="C22" s="22">
        <v>1</v>
      </c>
      <c r="D22" s="22" t="s">
        <v>25</v>
      </c>
      <c r="E22" s="22">
        <v>2</v>
      </c>
      <c r="F22" s="26" t="s">
        <v>27</v>
      </c>
      <c r="G22" s="24" t="s">
        <v>12</v>
      </c>
      <c r="H22" s="25">
        <v>110000000</v>
      </c>
    </row>
    <row r="23" s="2" customFormat="1" ht="36" customHeight="1" spans="1:8">
      <c r="A23" s="22">
        <v>2</v>
      </c>
      <c r="B23" s="22">
        <v>16</v>
      </c>
      <c r="C23" s="22">
        <v>1</v>
      </c>
      <c r="D23" s="22" t="s">
        <v>25</v>
      </c>
      <c r="E23" s="22">
        <v>4</v>
      </c>
      <c r="F23" s="26" t="s">
        <v>28</v>
      </c>
      <c r="G23" s="24" t="s">
        <v>12</v>
      </c>
      <c r="H23" s="27">
        <v>209998400</v>
      </c>
    </row>
    <row r="24" s="1" customFormat="1" ht="36" customHeight="1" spans="1:8">
      <c r="A24" s="15">
        <v>2</v>
      </c>
      <c r="B24" s="15">
        <v>16</v>
      </c>
      <c r="C24" s="15">
        <v>1</v>
      </c>
      <c r="D24" s="15" t="s">
        <v>29</v>
      </c>
      <c r="E24" s="16"/>
      <c r="F24" s="18" t="s">
        <v>30</v>
      </c>
      <c r="G24" s="19"/>
      <c r="H24" s="28">
        <f>SUM(H25:H28)</f>
        <v>159092000</v>
      </c>
    </row>
    <row r="25" s="2" customFormat="1" ht="36" customHeight="1" spans="1:8">
      <c r="A25" s="22">
        <v>2</v>
      </c>
      <c r="B25" s="22">
        <v>16</v>
      </c>
      <c r="C25" s="22">
        <v>1</v>
      </c>
      <c r="D25" s="22" t="s">
        <v>29</v>
      </c>
      <c r="E25" s="22">
        <v>1</v>
      </c>
      <c r="F25" s="26" t="s">
        <v>31</v>
      </c>
      <c r="G25" s="24" t="s">
        <v>12</v>
      </c>
      <c r="H25" s="27">
        <v>97984000</v>
      </c>
    </row>
    <row r="26" s="2" customFormat="1" ht="36" customHeight="1" spans="1:8">
      <c r="A26" s="22">
        <v>2</v>
      </c>
      <c r="B26" s="22">
        <v>16</v>
      </c>
      <c r="C26" s="22">
        <v>1</v>
      </c>
      <c r="D26" s="22" t="s">
        <v>29</v>
      </c>
      <c r="E26" s="22">
        <v>2</v>
      </c>
      <c r="F26" s="26" t="s">
        <v>32</v>
      </c>
      <c r="G26" s="24" t="s">
        <v>12</v>
      </c>
      <c r="H26" s="27">
        <v>4780000</v>
      </c>
    </row>
    <row r="27" s="2" customFormat="1" ht="36" customHeight="1" spans="1:8">
      <c r="A27" s="22">
        <v>2</v>
      </c>
      <c r="B27" s="22">
        <v>16</v>
      </c>
      <c r="C27" s="22">
        <v>1</v>
      </c>
      <c r="D27" s="22" t="s">
        <v>29</v>
      </c>
      <c r="E27" s="22">
        <v>9</v>
      </c>
      <c r="F27" s="26" t="s">
        <v>33</v>
      </c>
      <c r="G27" s="24" t="s">
        <v>12</v>
      </c>
      <c r="H27" s="27">
        <v>29884000</v>
      </c>
    </row>
    <row r="28" s="2" customFormat="1" ht="36" customHeight="1" spans="1:8">
      <c r="A28" s="22">
        <v>2</v>
      </c>
      <c r="B28" s="22">
        <v>16</v>
      </c>
      <c r="C28" s="22">
        <v>1</v>
      </c>
      <c r="D28" s="22" t="s">
        <v>29</v>
      </c>
      <c r="E28" s="22">
        <v>10</v>
      </c>
      <c r="F28" s="26" t="s">
        <v>34</v>
      </c>
      <c r="G28" s="24" t="s">
        <v>12</v>
      </c>
      <c r="H28" s="27">
        <v>26444000</v>
      </c>
    </row>
    <row r="29" s="1" customFormat="1" ht="36" customHeight="1" spans="1:8">
      <c r="A29" s="15">
        <v>2</v>
      </c>
      <c r="B29" s="15">
        <v>16</v>
      </c>
      <c r="C29" s="15">
        <v>2</v>
      </c>
      <c r="D29" s="16"/>
      <c r="E29" s="16"/>
      <c r="F29" s="18" t="s">
        <v>35</v>
      </c>
      <c r="G29" s="19"/>
      <c r="H29" s="28">
        <f>H30</f>
        <v>2364277600</v>
      </c>
    </row>
    <row r="30" s="1" customFormat="1" ht="36" customHeight="1" spans="1:8">
      <c r="A30" s="15">
        <v>2</v>
      </c>
      <c r="B30" s="15">
        <v>16</v>
      </c>
      <c r="C30" s="15">
        <v>2</v>
      </c>
      <c r="D30" s="15" t="s">
        <v>9</v>
      </c>
      <c r="E30" s="16"/>
      <c r="F30" s="18" t="s">
        <v>36</v>
      </c>
      <c r="G30" s="19"/>
      <c r="H30" s="28">
        <f>SUM(H31:H34)</f>
        <v>2364277600</v>
      </c>
    </row>
    <row r="31" s="2" customFormat="1" ht="36" customHeight="1" spans="1:8">
      <c r="A31" s="22">
        <v>2</v>
      </c>
      <c r="B31" s="22">
        <v>16</v>
      </c>
      <c r="C31" s="22">
        <v>2</v>
      </c>
      <c r="D31" s="22" t="s">
        <v>9</v>
      </c>
      <c r="E31" s="22">
        <v>4</v>
      </c>
      <c r="F31" s="26" t="s">
        <v>37</v>
      </c>
      <c r="G31" s="24" t="s">
        <v>12</v>
      </c>
      <c r="H31" s="27">
        <v>222613000</v>
      </c>
    </row>
    <row r="32" s="2" customFormat="1" ht="36" customHeight="1" spans="1:8">
      <c r="A32" s="22">
        <v>2</v>
      </c>
      <c r="B32" s="22">
        <v>16</v>
      </c>
      <c r="C32" s="22">
        <v>2</v>
      </c>
      <c r="D32" s="22" t="s">
        <v>9</v>
      </c>
      <c r="E32" s="22">
        <v>5</v>
      </c>
      <c r="F32" s="26" t="s">
        <v>38</v>
      </c>
      <c r="G32" s="24" t="s">
        <v>12</v>
      </c>
      <c r="H32" s="27">
        <v>387360400</v>
      </c>
    </row>
    <row r="33" s="2" customFormat="1" ht="36" customHeight="1" spans="1:8">
      <c r="A33" s="22">
        <v>2</v>
      </c>
      <c r="B33" s="22">
        <v>16</v>
      </c>
      <c r="C33" s="22">
        <v>2</v>
      </c>
      <c r="D33" s="22" t="s">
        <v>9</v>
      </c>
      <c r="E33" s="22">
        <v>7</v>
      </c>
      <c r="F33" s="26" t="s">
        <v>39</v>
      </c>
      <c r="G33" s="24" t="s">
        <v>12</v>
      </c>
      <c r="H33" s="27">
        <v>1717084200</v>
      </c>
    </row>
    <row r="34" s="2" customFormat="1" ht="36" customHeight="1" spans="1:8">
      <c r="A34" s="22">
        <v>2</v>
      </c>
      <c r="B34" s="22">
        <v>16</v>
      </c>
      <c r="C34" s="22">
        <v>2</v>
      </c>
      <c r="D34" s="22" t="s">
        <v>9</v>
      </c>
      <c r="E34" s="22">
        <v>12</v>
      </c>
      <c r="F34" s="26" t="s">
        <v>40</v>
      </c>
      <c r="G34" s="24" t="s">
        <v>12</v>
      </c>
      <c r="H34" s="27">
        <v>37220000</v>
      </c>
    </row>
    <row r="35" s="1" customFormat="1" ht="36" customHeight="1" spans="1:8">
      <c r="A35" s="15">
        <v>2</v>
      </c>
      <c r="B35" s="15">
        <v>16</v>
      </c>
      <c r="C35" s="15">
        <v>3</v>
      </c>
      <c r="D35" s="16"/>
      <c r="E35" s="17"/>
      <c r="F35" s="18" t="s">
        <v>41</v>
      </c>
      <c r="G35" s="19"/>
      <c r="H35" s="28">
        <f>H36</f>
        <v>2775357275</v>
      </c>
    </row>
    <row r="36" s="1" customFormat="1" ht="36" customHeight="1" spans="1:8">
      <c r="A36" s="15">
        <v>2</v>
      </c>
      <c r="B36" s="15">
        <v>16</v>
      </c>
      <c r="C36" s="15">
        <v>3</v>
      </c>
      <c r="D36" s="15" t="s">
        <v>13</v>
      </c>
      <c r="E36" s="16"/>
      <c r="F36" s="18" t="s">
        <v>42</v>
      </c>
      <c r="G36" s="19"/>
      <c r="H36" s="28">
        <f>SUM(H37:H38)</f>
        <v>2775357275</v>
      </c>
    </row>
    <row r="37" s="2" customFormat="1" ht="36" customHeight="1" spans="1:8">
      <c r="A37" s="22">
        <v>2</v>
      </c>
      <c r="B37" s="22">
        <v>16</v>
      </c>
      <c r="C37" s="22">
        <v>3</v>
      </c>
      <c r="D37" s="22" t="s">
        <v>13</v>
      </c>
      <c r="E37" s="22">
        <v>7</v>
      </c>
      <c r="F37" s="26" t="s">
        <v>43</v>
      </c>
      <c r="G37" s="24" t="s">
        <v>12</v>
      </c>
      <c r="H37" s="27">
        <v>364121800</v>
      </c>
    </row>
    <row r="38" s="2" customFormat="1" ht="36" customHeight="1" spans="1:8">
      <c r="A38" s="22">
        <v>2</v>
      </c>
      <c r="B38" s="22">
        <v>16</v>
      </c>
      <c r="C38" s="22">
        <v>3</v>
      </c>
      <c r="D38" s="22" t="s">
        <v>13</v>
      </c>
      <c r="E38" s="22">
        <v>10</v>
      </c>
      <c r="F38" s="26" t="s">
        <v>44</v>
      </c>
      <c r="G38" s="24" t="s">
        <v>12</v>
      </c>
      <c r="H38" s="27">
        <v>2411235475</v>
      </c>
    </row>
    <row r="39" s="1" customFormat="1" ht="36" customHeight="1" spans="1:8">
      <c r="A39" s="15">
        <v>2</v>
      </c>
      <c r="B39" s="15">
        <v>20</v>
      </c>
      <c r="C39" s="16"/>
      <c r="D39" s="16"/>
      <c r="E39" s="17"/>
      <c r="F39" s="18" t="s">
        <v>45</v>
      </c>
      <c r="G39" s="19"/>
      <c r="H39" s="28">
        <f>H40</f>
        <v>44908000</v>
      </c>
    </row>
    <row r="40" s="1" customFormat="1" ht="36" customHeight="1" spans="1:8">
      <c r="A40" s="15">
        <v>2</v>
      </c>
      <c r="B40" s="15">
        <v>20</v>
      </c>
      <c r="C40" s="15">
        <v>2</v>
      </c>
      <c r="D40" s="16"/>
      <c r="E40" s="16"/>
      <c r="F40" s="18" t="s">
        <v>46</v>
      </c>
      <c r="G40" s="19"/>
      <c r="H40" s="28">
        <f>H41</f>
        <v>44908000</v>
      </c>
    </row>
    <row r="41" s="1" customFormat="1" ht="36" customHeight="1" spans="1:8">
      <c r="A41" s="15">
        <v>2</v>
      </c>
      <c r="B41" s="15">
        <v>20</v>
      </c>
      <c r="C41" s="15">
        <v>2</v>
      </c>
      <c r="D41" s="15" t="s">
        <v>9</v>
      </c>
      <c r="E41" s="16"/>
      <c r="F41" s="18" t="s">
        <v>47</v>
      </c>
      <c r="G41" s="19"/>
      <c r="H41" s="28">
        <f>SUM(H42:H43)</f>
        <v>44908000</v>
      </c>
    </row>
    <row r="42" s="2" customFormat="1" ht="36" customHeight="1" spans="1:8">
      <c r="A42" s="22">
        <v>2</v>
      </c>
      <c r="B42" s="22">
        <v>20</v>
      </c>
      <c r="C42" s="22">
        <v>2</v>
      </c>
      <c r="D42" s="22" t="s">
        <v>9</v>
      </c>
      <c r="E42" s="22">
        <v>1</v>
      </c>
      <c r="F42" s="26" t="s">
        <v>48</v>
      </c>
      <c r="G42" s="24" t="s">
        <v>12</v>
      </c>
      <c r="H42" s="27">
        <v>36508000</v>
      </c>
    </row>
    <row r="43" s="2" customFormat="1" ht="36" customHeight="1" spans="1:8">
      <c r="A43" s="22">
        <v>2</v>
      </c>
      <c r="B43" s="22">
        <v>20</v>
      </c>
      <c r="C43" s="22">
        <v>2</v>
      </c>
      <c r="D43" s="22" t="s">
        <v>9</v>
      </c>
      <c r="E43" s="22">
        <v>2</v>
      </c>
      <c r="F43" s="26" t="s">
        <v>49</v>
      </c>
      <c r="G43" s="24" t="s">
        <v>12</v>
      </c>
      <c r="H43" s="27">
        <v>8400000</v>
      </c>
    </row>
    <row r="44" s="1" customFormat="1" ht="36" customHeight="1" spans="1:8">
      <c r="A44" s="15">
        <v>2</v>
      </c>
      <c r="B44" s="15">
        <v>21</v>
      </c>
      <c r="C44" s="16"/>
      <c r="D44" s="16"/>
      <c r="E44" s="16"/>
      <c r="F44" s="18" t="s">
        <v>50</v>
      </c>
      <c r="G44" s="19"/>
      <c r="H44" s="28">
        <f>H45</f>
        <v>25180000</v>
      </c>
    </row>
    <row r="45" s="1" customFormat="1" ht="36" customHeight="1" spans="1:8">
      <c r="A45" s="15">
        <v>2</v>
      </c>
      <c r="B45" s="15">
        <v>21</v>
      </c>
      <c r="C45" s="15">
        <v>2</v>
      </c>
      <c r="D45" s="16"/>
      <c r="E45" s="16"/>
      <c r="F45" s="18" t="s">
        <v>51</v>
      </c>
      <c r="G45" s="19"/>
      <c r="H45" s="28">
        <f>H46</f>
        <v>25180000</v>
      </c>
    </row>
    <row r="46" s="1" customFormat="1" ht="36" customHeight="1" spans="1:8">
      <c r="A46" s="15">
        <v>2</v>
      </c>
      <c r="B46" s="15">
        <v>21</v>
      </c>
      <c r="C46" s="15">
        <v>2</v>
      </c>
      <c r="D46" s="15" t="s">
        <v>9</v>
      </c>
      <c r="E46" s="16"/>
      <c r="F46" s="18" t="s">
        <v>52</v>
      </c>
      <c r="G46" s="19"/>
      <c r="H46" s="28">
        <f>H47</f>
        <v>25180000</v>
      </c>
    </row>
    <row r="47" s="2" customFormat="1" ht="36" customHeight="1" spans="1:8">
      <c r="A47" s="22">
        <v>2</v>
      </c>
      <c r="B47" s="22">
        <v>21</v>
      </c>
      <c r="C47" s="22">
        <v>2</v>
      </c>
      <c r="D47" s="22" t="s">
        <v>9</v>
      </c>
      <c r="E47" s="22">
        <v>3</v>
      </c>
      <c r="F47" s="26" t="s">
        <v>53</v>
      </c>
      <c r="G47" s="24" t="s">
        <v>12</v>
      </c>
      <c r="H47" s="27">
        <v>25180000</v>
      </c>
    </row>
    <row r="48" s="1" customFormat="1" ht="27" customHeight="1" spans="1:8">
      <c r="A48" s="11" t="s">
        <v>54</v>
      </c>
      <c r="B48" s="11"/>
      <c r="C48" s="11"/>
      <c r="D48" s="11"/>
      <c r="E48" s="11"/>
      <c r="F48" s="29"/>
      <c r="G48" s="11"/>
      <c r="H48" s="30">
        <f>H6</f>
        <v>8583484711</v>
      </c>
    </row>
  </sheetData>
  <mergeCells count="4">
    <mergeCell ref="A1:H1"/>
    <mergeCell ref="A2:H2"/>
    <mergeCell ref="A4:E4"/>
    <mergeCell ref="A48:G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Bendahara</cp:lastModifiedBy>
  <dcterms:created xsi:type="dcterms:W3CDTF">2021-12-06T04:29:00Z</dcterms:created>
  <dcterms:modified xsi:type="dcterms:W3CDTF">2022-02-08T03:17:14Z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FA2312B3C1184737AA6EDB6CBD503765</vt:lpwstr>
  </property>
  <property fmtid="{D5CDD505-2E9C-101B-9397-08002B2CF9AE}" pid="3" name="KSOProductBuildVer">
    <vt:lpwstr>1033-11.2.0.10463</vt:lpwstr>
  </property>
</Properties>
</file>